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</calcChain>
</file>

<file path=xl/sharedStrings.xml><?xml version="1.0" encoding="utf-8"?>
<sst xmlns="http://schemas.openxmlformats.org/spreadsheetml/2006/main" count="32" uniqueCount="31">
  <si>
    <t>Name</t>
  </si>
  <si>
    <t>Nachname</t>
  </si>
  <si>
    <t>Jahrgang</t>
  </si>
  <si>
    <t>Weit</t>
  </si>
  <si>
    <t>Punkte Weit</t>
  </si>
  <si>
    <t>800m</t>
  </si>
  <si>
    <t>Punkte 800m</t>
  </si>
  <si>
    <t>Gesamtpunkte</t>
  </si>
  <si>
    <t>Platz</t>
  </si>
  <si>
    <t>Punkte Ball</t>
  </si>
  <si>
    <t>Ball 80g</t>
  </si>
  <si>
    <t>50m</t>
  </si>
  <si>
    <t>Punkte 50m</t>
  </si>
  <si>
    <t>Ergebnisliste W U12 (2009/2010)</t>
  </si>
  <si>
    <t>Droulez</t>
  </si>
  <si>
    <t>Lucie</t>
  </si>
  <si>
    <t>Mertes</t>
  </si>
  <si>
    <t>Clara</t>
  </si>
  <si>
    <t>Feltes</t>
  </si>
  <si>
    <t>Frieda</t>
  </si>
  <si>
    <t>Lotta</t>
  </si>
  <si>
    <t>Wihl</t>
  </si>
  <si>
    <t>Lisa</t>
  </si>
  <si>
    <t>Stemmann</t>
  </si>
  <si>
    <t>Freda</t>
  </si>
  <si>
    <t>Berens</t>
  </si>
  <si>
    <t>Chiara</t>
  </si>
  <si>
    <t>Zub</t>
  </si>
  <si>
    <t>Zoé</t>
  </si>
  <si>
    <t>Rünnenburger</t>
  </si>
  <si>
    <t>Stella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</si>
</sst>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20" fontId="2" fillId="0" borderId="0" xfId="0" applyNumberFormat="1" applyFont="1"/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3:M12" totalsRowShown="0" headerRowDxfId="14" dataDxfId="13">
  <autoFilter ref="A3:M12"/>
  <sortState ref="A4:O14">
    <sortCondition descending="1" ref="M3:M14"/>
  </sortState>
  <tableColumns count="13">
    <tableColumn id="1" name="Platz" dataDxfId="12"/>
    <tableColumn id="2" name="Name" dataDxfId="11"/>
    <tableColumn id="3" name="Nachname" dataDxfId="10"/>
    <tableColumn id="4" name="Jahrgang" dataDxfId="9"/>
    <tableColumn id="5" name="50m" dataDxfId="8"/>
    <tableColumn id="6" name="Punkte 50m" dataDxfId="7"/>
    <tableColumn id="7" name="Weit" dataDxfId="6"/>
    <tableColumn id="8" name="Punkte Weit" dataDxfId="5"/>
    <tableColumn id="16" name="Ball 80g" dataDxfId="4"/>
    <tableColumn id="17" name="Punkte Ball" dataDxfId="3"/>
    <tableColumn id="13" name="800m" dataDxfId="2"/>
    <tableColumn id="14" name="Punkte 800m" dataDxfId="1"/>
    <tableColumn id="15" name="Gesamtpunkte" dataDxfId="0">
      <calculatedColumnFormula>Tabelle1[[#This Row],[Punkte 50m]]+Tabelle1[[#This Row],[Punkte Weit]]+Tabelle1[[#This Row],[Punkte Ball]]+Tabelle1[[#This Row],[Punkte 800m]]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M5" sqref="M5"/>
    </sheetView>
  </sheetViews>
  <sheetFormatPr defaultColWidth="11.42578125" defaultRowHeight="15" x14ac:dyDescent="0.25"/>
  <cols>
    <col min="1" max="1" width="5.7109375" customWidth="1"/>
    <col min="3" max="3" width="9.28515625" customWidth="1"/>
    <col min="4" max="4" width="6.85546875" customWidth="1"/>
    <col min="5" max="5" width="7.28515625" customWidth="1"/>
    <col min="6" max="6" width="9.42578125" customWidth="1"/>
    <col min="7" max="7" width="7.85546875" customWidth="1"/>
    <col min="8" max="8" width="8.5703125" customWidth="1"/>
    <col min="9" max="9" width="9" customWidth="1"/>
    <col min="10" max="10" width="9.28515625" customWidth="1"/>
    <col min="11" max="11" width="8.140625" customWidth="1"/>
    <col min="12" max="12" width="12.28515625" customWidth="1"/>
    <col min="13" max="13" width="16.28515625" customWidth="1"/>
  </cols>
  <sheetData>
    <row r="1" spans="1:13" x14ac:dyDescent="0.25">
      <c r="A1" s="1" t="s">
        <v>13</v>
      </c>
    </row>
    <row r="3" spans="1:13" s="2" customFormat="1" ht="15.75" x14ac:dyDescent="0.25">
      <c r="A3" s="2" t="s">
        <v>8</v>
      </c>
      <c r="B3" s="2" t="s">
        <v>0</v>
      </c>
      <c r="C3" s="2" t="s">
        <v>1</v>
      </c>
      <c r="D3" s="2" t="s">
        <v>2</v>
      </c>
      <c r="E3" s="2" t="s">
        <v>11</v>
      </c>
      <c r="F3" s="2" t="s">
        <v>12</v>
      </c>
      <c r="G3" s="2" t="s">
        <v>3</v>
      </c>
      <c r="H3" s="2" t="s">
        <v>4</v>
      </c>
      <c r="I3" s="2" t="s">
        <v>10</v>
      </c>
      <c r="J3" s="2" t="s">
        <v>9</v>
      </c>
      <c r="K3" s="2" t="s">
        <v>5</v>
      </c>
      <c r="L3" s="2" t="s">
        <v>6</v>
      </c>
      <c r="M3" s="2" t="s">
        <v>7</v>
      </c>
    </row>
    <row r="4" spans="1:13" s="2" customFormat="1" ht="15.75" x14ac:dyDescent="0.25">
      <c r="A4" s="2">
        <v>1</v>
      </c>
      <c r="B4" s="2" t="s">
        <v>25</v>
      </c>
      <c r="C4" s="2" t="s">
        <v>26</v>
      </c>
      <c r="D4" s="2">
        <v>2009</v>
      </c>
      <c r="E4" s="2">
        <v>7.95</v>
      </c>
      <c r="F4" s="2">
        <v>372</v>
      </c>
      <c r="G4" s="2">
        <v>3.61</v>
      </c>
      <c r="H4" s="2">
        <v>387</v>
      </c>
      <c r="I4" s="2">
        <v>23.6</v>
      </c>
      <c r="J4" s="2">
        <v>324</v>
      </c>
      <c r="K4" s="3">
        <v>0.13402777777777777</v>
      </c>
      <c r="L4" s="2">
        <v>327</v>
      </c>
      <c r="M4" s="2">
        <f>Tabelle1[[#This Row],[Punkte 50m]]+Tabelle1[[#This Row],[Punkte Weit]]+Tabelle1[[#This Row],[Punkte Ball]]+Tabelle1[[#This Row],[Punkte 800m]]</f>
        <v>1410</v>
      </c>
    </row>
    <row r="5" spans="1:13" s="2" customFormat="1" ht="15.75" x14ac:dyDescent="0.25">
      <c r="A5" s="2">
        <v>2</v>
      </c>
      <c r="B5" s="2" t="s">
        <v>16</v>
      </c>
      <c r="C5" s="2" t="s">
        <v>17</v>
      </c>
      <c r="D5" s="2">
        <v>2010</v>
      </c>
      <c r="E5" s="2">
        <v>8.2100000000000009</v>
      </c>
      <c r="F5" s="2">
        <v>343</v>
      </c>
      <c r="G5" s="2">
        <v>3.63</v>
      </c>
      <c r="H5" s="2">
        <v>390</v>
      </c>
      <c r="I5" s="2">
        <v>16.7</v>
      </c>
      <c r="J5" s="2">
        <v>236</v>
      </c>
      <c r="K5" s="3">
        <v>0.13402777777777777</v>
      </c>
      <c r="L5" s="2">
        <v>327</v>
      </c>
      <c r="M5" s="2">
        <f>Tabelle1[[#This Row],[Punkte 50m]]+Tabelle1[[#This Row],[Punkte Weit]]+Tabelle1[[#This Row],[Punkte Ball]]+Tabelle1[[#This Row],[Punkte 800m]]</f>
        <v>1296</v>
      </c>
    </row>
    <row r="6" spans="1:13" s="2" customFormat="1" ht="15.75" x14ac:dyDescent="0.25">
      <c r="A6" s="2">
        <v>3</v>
      </c>
      <c r="B6" s="2" t="s">
        <v>23</v>
      </c>
      <c r="C6" s="2" t="s">
        <v>24</v>
      </c>
      <c r="D6" s="2">
        <v>2010</v>
      </c>
      <c r="E6" s="2">
        <v>8.33</v>
      </c>
      <c r="F6" s="2">
        <v>331</v>
      </c>
      <c r="G6" s="2">
        <v>3.39</v>
      </c>
      <c r="H6" s="2">
        <v>359</v>
      </c>
      <c r="I6" s="2">
        <v>14.6</v>
      </c>
      <c r="J6" s="2">
        <v>205</v>
      </c>
      <c r="K6" s="3">
        <v>0.13194444444444445</v>
      </c>
      <c r="L6" s="2">
        <v>338</v>
      </c>
      <c r="M6" s="2">
        <f>Tabelle1[[#This Row],[Punkte 50m]]+Tabelle1[[#This Row],[Punkte Weit]]+Tabelle1[[#This Row],[Punkte Ball]]+Tabelle1[[#This Row],[Punkte 800m]]</f>
        <v>1233</v>
      </c>
    </row>
    <row r="7" spans="1:13" s="2" customFormat="1" ht="15.75" x14ac:dyDescent="0.25">
      <c r="A7" s="2">
        <v>4</v>
      </c>
      <c r="B7" s="2" t="s">
        <v>14</v>
      </c>
      <c r="C7" s="2" t="s">
        <v>15</v>
      </c>
      <c r="D7" s="2">
        <v>2010</v>
      </c>
      <c r="E7" s="2">
        <v>9.18</v>
      </c>
      <c r="F7" s="2">
        <v>251</v>
      </c>
      <c r="G7" s="2">
        <v>3.26</v>
      </c>
      <c r="H7" s="2">
        <v>342</v>
      </c>
      <c r="I7" s="2">
        <v>19.3</v>
      </c>
      <c r="J7" s="2">
        <v>271</v>
      </c>
      <c r="K7" s="3">
        <v>0.15277777777777776</v>
      </c>
      <c r="L7" s="2">
        <v>359</v>
      </c>
      <c r="M7" s="2">
        <f>Tabelle1[[#This Row],[Punkte 50m]]+Tabelle1[[#This Row],[Punkte Weit]]+Tabelle1[[#This Row],[Punkte Ball]]+Tabelle1[[#This Row],[Punkte 800m]]</f>
        <v>1223</v>
      </c>
    </row>
    <row r="8" spans="1:13" s="2" customFormat="1" ht="15.75" x14ac:dyDescent="0.25">
      <c r="A8" s="2">
        <v>5</v>
      </c>
      <c r="B8" s="2" t="s">
        <v>21</v>
      </c>
      <c r="C8" s="2" t="s">
        <v>22</v>
      </c>
      <c r="D8" s="2">
        <v>2009</v>
      </c>
      <c r="E8" s="2">
        <v>9.02</v>
      </c>
      <c r="F8" s="2">
        <v>265</v>
      </c>
      <c r="G8" s="2">
        <v>3.44</v>
      </c>
      <c r="H8" s="2">
        <v>365</v>
      </c>
      <c r="I8" s="2">
        <v>15.9</v>
      </c>
      <c r="J8" s="2">
        <v>224</v>
      </c>
      <c r="K8" s="3">
        <v>0.12638888888888888</v>
      </c>
      <c r="L8" s="2">
        <v>366</v>
      </c>
      <c r="M8" s="2">
        <f>Tabelle1[[#This Row],[Punkte 50m]]+Tabelle1[[#This Row],[Punkte Weit]]+Tabelle1[[#This Row],[Punkte Ball]]+Tabelle1[[#This Row],[Punkte 800m]]</f>
        <v>1220</v>
      </c>
    </row>
    <row r="9" spans="1:13" s="2" customFormat="1" ht="15.75" x14ac:dyDescent="0.25">
      <c r="A9" s="2">
        <v>6</v>
      </c>
      <c r="B9" s="2" t="s">
        <v>29</v>
      </c>
      <c r="C9" s="2" t="s">
        <v>30</v>
      </c>
      <c r="D9" s="2">
        <v>2010</v>
      </c>
      <c r="E9" s="2">
        <v>8.7799999999999994</v>
      </c>
      <c r="F9" s="2">
        <v>287</v>
      </c>
      <c r="G9" s="2">
        <v>3.04</v>
      </c>
      <c r="H9" s="2">
        <v>312</v>
      </c>
      <c r="I9" s="2">
        <v>17.399999999999999</v>
      </c>
      <c r="J9" s="2">
        <v>245</v>
      </c>
      <c r="K9" s="3">
        <v>0.13958333333333334</v>
      </c>
      <c r="L9" s="2">
        <v>302</v>
      </c>
      <c r="M9" s="2">
        <f>Tabelle1[[#This Row],[Punkte 50m]]+Tabelle1[[#This Row],[Punkte Weit]]+Tabelle1[[#This Row],[Punkte Ball]]+Tabelle1[[#This Row],[Punkte 800m]]</f>
        <v>1146</v>
      </c>
    </row>
    <row r="10" spans="1:13" s="2" customFormat="1" ht="15.75" x14ac:dyDescent="0.25">
      <c r="A10" s="2">
        <v>7</v>
      </c>
      <c r="B10" s="2" t="s">
        <v>18</v>
      </c>
      <c r="C10" s="2" t="s">
        <v>20</v>
      </c>
      <c r="D10" s="2">
        <v>2009</v>
      </c>
      <c r="E10" s="2">
        <v>8.75</v>
      </c>
      <c r="F10" s="2">
        <v>289</v>
      </c>
      <c r="G10" s="2">
        <v>3.22</v>
      </c>
      <c r="H10" s="2">
        <v>336</v>
      </c>
      <c r="I10" s="2">
        <v>12</v>
      </c>
      <c r="J10" s="2">
        <v>164</v>
      </c>
      <c r="K10" s="3">
        <v>0.14166666666666666</v>
      </c>
      <c r="L10" s="2">
        <v>293</v>
      </c>
      <c r="M10" s="2">
        <f>Tabelle1[[#This Row],[Punkte 50m]]+Tabelle1[[#This Row],[Punkte Weit]]+Tabelle1[[#This Row],[Punkte Ball]]+Tabelle1[[#This Row],[Punkte 800m]]</f>
        <v>1082</v>
      </c>
    </row>
    <row r="11" spans="1:13" s="2" customFormat="1" ht="15.75" x14ac:dyDescent="0.25">
      <c r="A11" s="2">
        <v>8</v>
      </c>
      <c r="B11" s="2" t="s">
        <v>27</v>
      </c>
      <c r="C11" s="2" t="s">
        <v>28</v>
      </c>
      <c r="D11" s="2">
        <v>2010</v>
      </c>
      <c r="E11" s="2">
        <v>10.029999999999999</v>
      </c>
      <c r="F11" s="2">
        <v>184</v>
      </c>
      <c r="G11" s="2">
        <v>2.75</v>
      </c>
      <c r="H11" s="2">
        <v>271</v>
      </c>
      <c r="I11" s="2">
        <v>21.7</v>
      </c>
      <c r="J11" s="2">
        <v>301</v>
      </c>
      <c r="K11" s="3">
        <v>0.1451388888888889</v>
      </c>
      <c r="L11" s="2">
        <v>278</v>
      </c>
      <c r="M11" s="2">
        <f>Tabelle1[[#This Row],[Punkte 50m]]+Tabelle1[[#This Row],[Punkte Weit]]+Tabelle1[[#This Row],[Punkte Ball]]+Tabelle1[[#This Row],[Punkte 800m]]</f>
        <v>1034</v>
      </c>
    </row>
    <row r="12" spans="1:13" s="2" customFormat="1" ht="15.75" x14ac:dyDescent="0.25">
      <c r="A12" s="2">
        <v>9</v>
      </c>
      <c r="B12" s="2" t="s">
        <v>18</v>
      </c>
      <c r="C12" s="2" t="s">
        <v>19</v>
      </c>
      <c r="D12" s="2">
        <v>2010</v>
      </c>
      <c r="E12" s="2">
        <v>9.33</v>
      </c>
      <c r="F12" s="2">
        <v>238</v>
      </c>
      <c r="G12" s="2">
        <v>2.85</v>
      </c>
      <c r="H12" s="2">
        <v>285</v>
      </c>
      <c r="I12" s="2">
        <v>12.6</v>
      </c>
      <c r="J12" s="2">
        <v>174</v>
      </c>
      <c r="K12" s="3">
        <v>0.15486111111111112</v>
      </c>
      <c r="L12" s="2">
        <v>241</v>
      </c>
      <c r="M12" s="2">
        <f>Tabelle1[[#This Row],[Punkte 50m]]+Tabelle1[[#This Row],[Punkte Weit]]+Tabelle1[[#This Row],[Punkte Ball]]+Tabelle1[[#This Row],[Punkte 800m]]</f>
        <v>938</v>
      </c>
    </row>
  </sheetData>
  <pageMargins left="0.7" right="0.7" top="0.78740157499999996" bottom="0.78740157499999996" header="0.3" footer="0.3"/>
  <pageSetup paperSize="9" orientation="landscape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Sven Gros</cp:lastModifiedBy>
  <cp:lastPrinted>2020-10-04T12:19:59Z</cp:lastPrinted>
  <dcterms:created xsi:type="dcterms:W3CDTF">2020-09-26T15:21:15Z</dcterms:created>
  <dcterms:modified xsi:type="dcterms:W3CDTF">2020-10-05T18:47:31Z</dcterms:modified>
</cp:coreProperties>
</file>