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<sst xmlns="http://schemas.openxmlformats.org/spreadsheetml/2006/main" count="35" uniqueCount="35">
  <si>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Ergebnisliste W U10 (2012/2013)</t>
  </si>
  <si>
    <t xml:space="preserve">Platz</t>
  </si>
  <si>
    <t xml:space="preserve">Name</t>
  </si>
  <si>
    <t xml:space="preserve">Vorname</t>
  </si>
  <si>
    <t xml:space="preserve">Jahrgang</t>
  </si>
  <si>
    <t xml:space="preserve">30m</t>
  </si>
  <si>
    <t xml:space="preserve">Punkte 30m</t>
  </si>
  <si>
    <t xml:space="preserve">Zonenweit</t>
  </si>
  <si>
    <t xml:space="preserve">Punkte Weit</t>
  </si>
  <si>
    <t xml:space="preserve">Ball 80g</t>
  </si>
  <si>
    <t xml:space="preserve">Punkte Ball</t>
  </si>
  <si>
    <t xml:space="preserve">800m</t>
  </si>
  <si>
    <t xml:space="preserve">Punkte 800m</t>
  </si>
  <si>
    <t xml:space="preserve">Gesamtpunkte</t>
  </si>
  <si>
    <t xml:space="preserve">Schönhofen</t>
  </si>
  <si>
    <t xml:space="preserve">Greta</t>
  </si>
  <si>
    <t xml:space="preserve">3:47;44</t>
  </si>
  <si>
    <t xml:space="preserve">Krauß</t>
  </si>
  <si>
    <t xml:space="preserve">Emilia</t>
  </si>
  <si>
    <t xml:space="preserve">3:25;51</t>
  </si>
  <si>
    <t xml:space="preserve">Loch</t>
  </si>
  <si>
    <t xml:space="preserve">Marlena</t>
  </si>
  <si>
    <t xml:space="preserve">3:46;04</t>
  </si>
  <si>
    <t xml:space="preserve">Kassler</t>
  </si>
  <si>
    <t xml:space="preserve">Hannah</t>
  </si>
  <si>
    <t xml:space="preserve">3:41;37</t>
  </si>
  <si>
    <t xml:space="preserve">Körin</t>
  </si>
  <si>
    <t xml:space="preserve">Sophie</t>
  </si>
  <si>
    <t xml:space="preserve">3:58;41</t>
  </si>
  <si>
    <t xml:space="preserve">Kutscheid</t>
  </si>
  <si>
    <t xml:space="preserve">Klara </t>
  </si>
  <si>
    <t xml:space="preserve">4:04;03</t>
  </si>
  <si>
    <t xml:space="preserve">Ahmad</t>
  </si>
  <si>
    <t xml:space="preserve">Vina</t>
  </si>
  <si>
    <t xml:space="preserve">4:28;06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</si>
</sst>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0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le1" displayName="Tabelle1" ref="A3:M10" headerRowCount="1" totalsRowCount="0" totalsRowShown="0">
  <autoFilter ref="A3:M10"/>
  <tableColumns count="13">
    <tableColumn id="1" name="Platz"/>
    <tableColumn id="2" name="Name"/>
    <tableColumn id="3" name="Vorname"/>
    <tableColumn id="4" name="Jahrgang"/>
    <tableColumn id="5" name="30m"/>
    <tableColumn id="6" name="Punkte 30m"/>
    <tableColumn id="7" name="Zonenweit"/>
    <tableColumn id="8" name="Punkte Weit"/>
    <tableColumn id="9" name="Ball 80g"/>
    <tableColumn id="10" name="Punkte Ball"/>
    <tableColumn id="11" name="800m"/>
    <tableColumn id="12" name="Punkte 800m"/>
    <tableColumn id="13" name="Gesamtpunkt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5" zeroHeight="false" outlineLevelRow="0" outlineLevelCol="0"/>
  <cols>
    <col collapsed="false" customWidth="true" hidden="false" outlineLevel="0" max="1" min="1" style="0" width="7.87"/>
    <col collapsed="false" customWidth="false" hidden="false" outlineLevel="0" max="2" min="2" style="0" width="11.42"/>
    <col collapsed="false" customWidth="true" hidden="false" outlineLevel="0" max="3" min="3" style="0" width="10.9"/>
    <col collapsed="false" customWidth="false" hidden="false" outlineLevel="0" max="5" min="4" style="0" width="11.42"/>
    <col collapsed="false" customWidth="true" hidden="false" outlineLevel="0" max="6" min="6" style="0" width="12.31"/>
    <col collapsed="false" customWidth="false" hidden="false" outlineLevel="0" max="7" min="7" style="0" width="11.42"/>
    <col collapsed="false" customWidth="true" hidden="false" outlineLevel="0" max="8" min="8" style="0" width="14.28"/>
    <col collapsed="false" customWidth="true" hidden="false" outlineLevel="0" max="9" min="9" style="0" width="11.77"/>
    <col collapsed="false" customWidth="true" hidden="false" outlineLevel="0" max="10" min="10" style="0" width="12.56"/>
    <col collapsed="false" customWidth="true" hidden="false" outlineLevel="0" max="11" min="11" style="0" width="9.7"/>
    <col collapsed="false" customWidth="true" hidden="false" outlineLevel="0" max="12" min="12" style="0" width="14.57"/>
    <col collapsed="false" customWidth="true" hidden="false" outlineLevel="0" max="13" min="13" style="0" width="16.29"/>
    <col collapsed="false" customWidth="false" hidden="false" outlineLevel="0" max="1025" min="14" style="0" width="11.42"/>
  </cols>
  <sheetData>
    <row r="1" customFormat="false" ht="15" hidden="false" customHeight="false" outlineLevel="0" collapsed="false">
      <c r="A1" s="1" t="s">
        <v>0</v>
      </c>
    </row>
    <row r="3" s="3" customFormat="true" ht="13.8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customFormat="false" ht="15" hidden="false" customHeight="false" outlineLevel="0" collapsed="false">
      <c r="A4" s="4" t="n">
        <v>1</v>
      </c>
      <c r="B4" s="4" t="s">
        <v>14</v>
      </c>
      <c r="C4" s="4" t="s">
        <v>15</v>
      </c>
      <c r="D4" s="5" t="n">
        <v>2012</v>
      </c>
      <c r="E4" s="4" t="n">
        <v>5.58</v>
      </c>
      <c r="F4" s="4" t="n">
        <v>210</v>
      </c>
      <c r="G4" s="4" t="n">
        <v>3.35</v>
      </c>
      <c r="H4" s="4" t="n">
        <v>354</v>
      </c>
      <c r="I4" s="4" t="n">
        <v>16.5</v>
      </c>
      <c r="J4" s="4" t="n">
        <v>233</v>
      </c>
      <c r="K4" s="4" t="s">
        <v>16</v>
      </c>
      <c r="L4" s="4" t="n">
        <v>231</v>
      </c>
      <c r="M4" s="6" t="n">
        <f aca="false">Tabelle1[[#This Row],[Punkte 30m]]+Tabelle1[[#This Row],[Punkte Weit]]+Tabelle1[[#This Row],[Punkte Ball]]+Tabelle1[[#This Row],[Punkte 800m]]</f>
        <v>1028</v>
      </c>
    </row>
    <row r="5" customFormat="false" ht="15" hidden="false" customHeight="false" outlineLevel="0" collapsed="false">
      <c r="A5" s="7" t="n">
        <v>2</v>
      </c>
      <c r="B5" s="7" t="s">
        <v>17</v>
      </c>
      <c r="C5" s="7" t="s">
        <v>18</v>
      </c>
      <c r="D5" s="8" t="n">
        <v>2012</v>
      </c>
      <c r="E5" s="7" t="n">
        <v>5.82</v>
      </c>
      <c r="F5" s="7" t="n">
        <v>176</v>
      </c>
      <c r="G5" s="7" t="n">
        <v>3.1</v>
      </c>
      <c r="H5" s="7" t="n">
        <v>320</v>
      </c>
      <c r="I5" s="7" t="n">
        <v>12.5</v>
      </c>
      <c r="J5" s="7" t="n">
        <v>173</v>
      </c>
      <c r="K5" s="7" t="s">
        <v>19</v>
      </c>
      <c r="L5" s="7" t="n">
        <v>290</v>
      </c>
      <c r="M5" s="7" t="n">
        <f aca="false">Tabelle1[[#This Row],[Punkte 30m]]+Tabelle1[[#This Row],[Punkte Weit]]+Tabelle1[[#This Row],[Punkte Ball]]+Tabelle1[[#This Row],[Punkte 800m]]</f>
        <v>959</v>
      </c>
    </row>
    <row r="6" customFormat="false" ht="15" hidden="false" customHeight="false" outlineLevel="0" collapsed="false">
      <c r="A6" s="7" t="n">
        <v>3</v>
      </c>
      <c r="B6" s="7" t="s">
        <v>20</v>
      </c>
      <c r="C6" s="7" t="s">
        <v>21</v>
      </c>
      <c r="D6" s="8" t="n">
        <v>2013</v>
      </c>
      <c r="E6" s="7" t="n">
        <v>6.57</v>
      </c>
      <c r="F6" s="7" t="n">
        <v>98</v>
      </c>
      <c r="G6" s="7" t="n">
        <v>2.55</v>
      </c>
      <c r="H6" s="7" t="n">
        <v>242</v>
      </c>
      <c r="I6" s="7" t="n">
        <v>11.5</v>
      </c>
      <c r="J6" s="7" t="n">
        <v>156</v>
      </c>
      <c r="K6" s="7" t="s">
        <v>22</v>
      </c>
      <c r="L6" s="7" t="n">
        <v>234</v>
      </c>
      <c r="M6" s="7" t="n">
        <f aca="false">Tabelle1[[#This Row],[Punkte 30m]]+Tabelle1[[#This Row],[Punkte Weit]]+Tabelle1[[#This Row],[Punkte Ball]]+Tabelle1[[#This Row],[Punkte 800m]]</f>
        <v>730</v>
      </c>
    </row>
    <row r="7" customFormat="false" ht="15" hidden="false" customHeight="false" outlineLevel="0" collapsed="false">
      <c r="A7" s="7" t="n">
        <v>4</v>
      </c>
      <c r="B7" s="7" t="s">
        <v>23</v>
      </c>
      <c r="C7" s="7" t="s">
        <v>24</v>
      </c>
      <c r="D7" s="8" t="n">
        <v>2013</v>
      </c>
      <c r="E7" s="7" t="n">
        <v>6.22</v>
      </c>
      <c r="F7" s="7" t="n">
        <v>133</v>
      </c>
      <c r="G7" s="7" t="n">
        <v>2.6</v>
      </c>
      <c r="H7" s="7" t="n">
        <v>249</v>
      </c>
      <c r="I7" s="7" t="n">
        <v>8.5</v>
      </c>
      <c r="J7" s="7" t="n">
        <v>102</v>
      </c>
      <c r="K7" s="7" t="s">
        <v>25</v>
      </c>
      <c r="L7" s="7" t="n">
        <v>246</v>
      </c>
      <c r="M7" s="7" t="n">
        <f aca="false">Tabelle1[[#This Row],[Punkte 30m]]+Tabelle1[[#This Row],[Punkte Weit]]+Tabelle1[[#This Row],[Punkte Ball]]+Tabelle1[[#This Row],[Punkte 800m]]</f>
        <v>730</v>
      </c>
    </row>
    <row r="8" customFormat="false" ht="15" hidden="false" customHeight="false" outlineLevel="0" collapsed="false">
      <c r="A8" s="7" t="n">
        <v>5</v>
      </c>
      <c r="B8" s="7" t="s">
        <v>26</v>
      </c>
      <c r="C8" s="7" t="s">
        <v>27</v>
      </c>
      <c r="D8" s="8" t="n">
        <v>2013</v>
      </c>
      <c r="E8" s="7" t="n">
        <v>5.92</v>
      </c>
      <c r="F8" s="7" t="n">
        <v>167</v>
      </c>
      <c r="G8" s="7" t="n">
        <v>2.8</v>
      </c>
      <c r="H8" s="7" t="n">
        <v>278</v>
      </c>
      <c r="I8" s="7" t="n">
        <v>6</v>
      </c>
      <c r="J8" s="7" t="n">
        <v>48</v>
      </c>
      <c r="K8" s="7" t="s">
        <v>28</v>
      </c>
      <c r="L8" s="7" t="n">
        <v>206</v>
      </c>
      <c r="M8" s="7" t="n">
        <f aca="false">F8+H8+J8+L8</f>
        <v>699</v>
      </c>
    </row>
    <row r="9" customFormat="false" ht="15" hidden="false" customHeight="false" outlineLevel="0" collapsed="false">
      <c r="A9" s="7" t="n">
        <v>6</v>
      </c>
      <c r="B9" s="7" t="s">
        <v>29</v>
      </c>
      <c r="C9" s="7" t="s">
        <v>30</v>
      </c>
      <c r="D9" s="8" t="n">
        <v>2013</v>
      </c>
      <c r="E9" s="7" t="n">
        <v>6.68</v>
      </c>
      <c r="F9" s="7" t="n">
        <v>87</v>
      </c>
      <c r="G9" s="7" t="n">
        <v>2.4</v>
      </c>
      <c r="H9" s="7" t="n">
        <v>219</v>
      </c>
      <c r="I9" s="7" t="n">
        <v>11</v>
      </c>
      <c r="J9" s="7" t="n">
        <v>147</v>
      </c>
      <c r="K9" s="7" t="s">
        <v>31</v>
      </c>
      <c r="L9" s="7" t="n">
        <v>194</v>
      </c>
      <c r="M9" s="7" t="n">
        <f aca="false">Tabelle1[[#This Row],[Punkte 30m]]+Tabelle1[[#This Row],[Punkte Weit]]+Tabelle1[[#This Row],[Punkte Ball]]+Tabelle1[[#This Row],[Punkte 800m]]</f>
        <v>647</v>
      </c>
    </row>
    <row r="10" s="9" customFormat="true" ht="15" hidden="false" customHeight="false" outlineLevel="0" collapsed="false">
      <c r="A10" s="7" t="n">
        <v>7</v>
      </c>
      <c r="B10" s="7" t="s">
        <v>32</v>
      </c>
      <c r="C10" s="7" t="s">
        <v>33</v>
      </c>
      <c r="D10" s="8" t="n">
        <v>2013</v>
      </c>
      <c r="E10" s="7" t="n">
        <v>7.05</v>
      </c>
      <c r="F10" s="7" t="n">
        <v>55</v>
      </c>
      <c r="G10" s="7" t="n">
        <v>2.3</v>
      </c>
      <c r="H10" s="7" t="n">
        <v>203</v>
      </c>
      <c r="I10" s="7" t="n">
        <v>10.5</v>
      </c>
      <c r="J10" s="7" t="n">
        <v>139</v>
      </c>
      <c r="K10" s="7" t="s">
        <v>34</v>
      </c>
      <c r="L10" s="7" t="n">
        <v>148</v>
      </c>
      <c r="M10" s="7" t="n">
        <f aca="false">Tabelle1[[#This Row],[Punkte 30m]]+Tabelle1[[#This Row],[Punkte Weit]]+Tabelle1[[#This Row],[Punkte Ball]]+Tabelle1[[#This Row],[Punkte 800m]]</f>
        <v>545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2020-09-26T15:21:15Z</dcterms:created>
  <dc:creator>Acer</dc:creator>
  <dc:description/>
  <dc:language>de-DE</dc:language>
  <cp:lastModifiedBy/>
  <dcterms:modified xsi:type="dcterms:W3CDTF">2021-10-03T14:53:13Z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